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bonhejon/Downloads/"/>
    </mc:Choice>
  </mc:AlternateContent>
  <xr:revisionPtr revIDLastSave="0" documentId="13_ncr:1_{65FACC02-C388-D349-9E49-472302C82722}" xr6:coauthVersionLast="47" xr6:coauthVersionMax="47" xr10:uidLastSave="{00000000-0000-0000-0000-000000000000}"/>
  <bookViews>
    <workbookView xWindow="4660" yWindow="500" windowWidth="29900" windowHeight="18860" xr2:uid="{00000000-000D-0000-FFFF-FFFF00000000}"/>
  </bookViews>
  <sheets>
    <sheet name="invoice" sheetId="1" r:id="rId1"/>
    <sheet name="invoice의 사본 1" sheetId="2" r:id="rId2"/>
    <sheet name="invoice의 사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7" roundtripDataChecksum="ApQsY+NeswrlkORC+9L/fWaExJA09rch1CeSWFgRFo0="/>
    </ext>
  </extLst>
</workbook>
</file>

<file path=xl/calcChain.xml><?xml version="1.0" encoding="utf-8"?>
<calcChain xmlns="http://schemas.openxmlformats.org/spreadsheetml/2006/main">
  <c r="D5" i="1" l="1"/>
  <c r="D24" i="3"/>
  <c r="F23" i="3"/>
  <c r="F22" i="3"/>
  <c r="F21" i="3"/>
  <c r="D24" i="2"/>
  <c r="F23" i="2"/>
  <c r="F22" i="2"/>
  <c r="F21" i="2"/>
  <c r="D24" i="1"/>
  <c r="F23" i="1"/>
  <c r="F22" i="1"/>
  <c r="F21" i="1"/>
  <c r="E24" i="1" s="1"/>
  <c r="E24" i="3" l="1"/>
  <c r="E24" i="2"/>
</calcChain>
</file>

<file path=xl/sharedStrings.xml><?xml version="1.0" encoding="utf-8"?>
<sst xmlns="http://schemas.openxmlformats.org/spreadsheetml/2006/main" count="103" uniqueCount="42">
  <si>
    <t>COMMERCIAL INVOICE</t>
  </si>
  <si>
    <t>BUYER</t>
  </si>
  <si>
    <t xml:space="preserve">  Invoice No.  &amp; date :</t>
  </si>
  <si>
    <t>Postal Code</t>
  </si>
  <si>
    <t>Address</t>
  </si>
  <si>
    <t>Phone number</t>
  </si>
  <si>
    <t>SELLER</t>
  </si>
  <si>
    <t>カ）アオゾラ</t>
  </si>
  <si>
    <t xml:space="preserve">  Reference No. </t>
  </si>
  <si>
    <t>176-0024</t>
  </si>
  <si>
    <t xml:space="preserve">  Terms of Payment : T/T</t>
  </si>
  <si>
    <t>#201 ,3-25-16 Nakamura Nerimaku Tokyo, Japan</t>
  </si>
  <si>
    <t>03-4400-6936</t>
  </si>
  <si>
    <t xml:space="preserve"> Notify party</t>
  </si>
  <si>
    <t>Remarks :</t>
  </si>
  <si>
    <t xml:space="preserve"> Port of Loading</t>
  </si>
  <si>
    <t xml:space="preserve"> Port of Discharging </t>
  </si>
  <si>
    <t xml:space="preserve"> Departure on/about</t>
  </si>
  <si>
    <t xml:space="preserve"> Vessel/Voy</t>
  </si>
  <si>
    <t>Shipping marks</t>
  </si>
  <si>
    <t xml:space="preserve"> Description of goods</t>
  </si>
  <si>
    <t>QTY</t>
  </si>
  <si>
    <t>Unit Price
(JP)</t>
  </si>
  <si>
    <t>Amount
(JP)</t>
  </si>
  <si>
    <t>transportation charge deposit</t>
  </si>
  <si>
    <t>TOTAL</t>
  </si>
  <si>
    <t xml:space="preserve">                                                                                                                                                signed by:</t>
  </si>
  <si>
    <t>YU HANYONG</t>
  </si>
  <si>
    <t>13372</t>
  </si>
  <si>
    <t xml:space="preserve">301ho, 14-13, Dunchon-daero 127beon-gil, Jungwon-gu, Seongnam-si, Gyeonggi-do, Republic of Korea
</t>
  </si>
  <si>
    <t xml:space="preserve"> 010-5477-8691</t>
  </si>
  <si>
    <t>AOZORA CO. LTD</t>
  </si>
  <si>
    <t>transportation charge deposit (Clothing)</t>
  </si>
  <si>
    <t xml:space="preserve">- 받는분 :カ)アオゾラ
- 은행명 :ミツイスミトモ [0009]
- 계좌번호 :4181639
- 지점번호 :221
- 계좌유형 :보통 普通
</t>
  </si>
  <si>
    <t>10567</t>
  </si>
  <si>
    <t xml:space="preserve">
</t>
  </si>
  <si>
    <t xml:space="preserve">transportation charge deposit(Clothing) </t>
  </si>
  <si>
    <t xml:space="preserve">- 받는분 :カ)アオゾラ
- 은행명 :ミツイスミトモ [0009]
- 계좌번호 :4181639
- 지점번호 :221
- 계좌유형 :보통 普通
</t>
  </si>
  <si>
    <t>Unit Price
(KR)</t>
    <phoneticPr fontId="24"/>
  </si>
  <si>
    <t>Amount
(KR)</t>
    <phoneticPr fontId="24"/>
  </si>
  <si>
    <t>삭제 후 기재</t>
    <phoneticPr fontId="24"/>
  </si>
  <si>
    <t>- 받는분 :カブシキガイシャ アオゾラ
- 은행명 :ミツイスミトモ [0009]
- 계좌번호 :4181639
- 지점번호 :221
- 계좌유형 :보통 普通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</si>
</sst>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176" formatCode="yyyy\.\ m\.\ d"/>
    <numFmt numFmtId="177" formatCode="yyyy\-mm\-dd"/>
    <numFmt numFmtId="178" formatCode="[$¥-411]#,##0_);[Red]\([$¥-411]#,##0\)"/>
    <numFmt numFmtId="179" formatCode="&quot;¥&quot;#,##0_);[Red]\(&quot;¥&quot;#,##0\)"/>
    <numFmt numFmtId="180" formatCode="[$₩-412]#,##0_);[Red]\([$₩-412]#,##0\)"/>
    <numFmt numFmtId="181" formatCode="[$₩-412]#,##0&quot; &quot;;\([$₩-412]#,##0\)"/>
    <numFmt numFmtId="182" formatCode="[$¥-411]#,##0_);\([$¥-411]#,##0\)"/>
    <numFmt numFmtId="183" formatCode="&quot; &quot;[$$-409]* #,##0&quot; &quot;;&quot; &quot;[$$-409]* &quot;-&quot;#,##0&quot; &quot;;&quot; &quot;[$$-409]* &quot;-&quot;??&quot; &quot;"/>
  </numFmts>
  <fonts count="25">
    <font>
      <sz val="11"/>
      <color rgb="FF000000"/>
      <name val="ヒラギノ角ゴ ProN W3"/>
      <scheme val="minor"/>
    </font>
    <font>
      <sz val="10"/>
      <color rgb="FF000000"/>
      <name val="Book Antiqua"/>
      <family val="1"/>
    </font>
    <font>
      <sz val="11"/>
      <color theme="1"/>
      <name val="ヒラギノ角ゴ ProN W3"/>
      <charset val="128"/>
      <scheme val="minor"/>
    </font>
    <font>
      <b/>
      <i/>
      <sz val="18"/>
      <color rgb="FF000000"/>
      <name val="Book Antiqua"/>
      <family val="1"/>
    </font>
    <font>
      <sz val="11"/>
      <name val="ヒラギノ角ゴ ProN W3"/>
      <charset val="128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Nanum Myeongjo"/>
    </font>
    <font>
      <sz val="14"/>
      <color rgb="FF000000"/>
      <name val="Arial"/>
      <family val="2"/>
    </font>
    <font>
      <b/>
      <sz val="11"/>
      <color theme="1"/>
      <name val="ヒラギノ角ゴ ProN W3"/>
      <charset val="128"/>
      <scheme val="minor"/>
    </font>
    <font>
      <b/>
      <sz val="13"/>
      <color rgb="FF000000"/>
      <name val="Arial"/>
      <family val="2"/>
    </font>
    <font>
      <b/>
      <sz val="10"/>
      <color theme="1"/>
      <name val="Dotum"/>
      <family val="2"/>
      <charset val="129"/>
    </font>
    <font>
      <b/>
      <sz val="11"/>
      <color rgb="FF000000"/>
      <name val="Dotum"/>
      <family val="2"/>
      <charset val="129"/>
    </font>
    <font>
      <sz val="11"/>
      <color theme="1"/>
      <name val="Arial"/>
      <family val="2"/>
    </font>
    <font>
      <sz val="11"/>
      <color rgb="FF000000"/>
      <name val="Dotum"/>
      <family val="2"/>
      <charset val="129"/>
    </font>
    <font>
      <b/>
      <sz val="15"/>
      <color rgb="FF000000"/>
      <name val="Arial"/>
      <family val="2"/>
    </font>
    <font>
      <sz val="11"/>
      <color rgb="FF000000"/>
      <name val="Malgun Gothic"/>
      <family val="2"/>
      <charset val="129"/>
    </font>
    <font>
      <sz val="11"/>
      <color theme="1"/>
      <name val="Arial"/>
      <family val="2"/>
    </font>
    <font>
      <sz val="20"/>
      <color rgb="FF000000"/>
      <name val="Dotum"/>
      <family val="2"/>
      <charset val="129"/>
    </font>
    <font>
      <sz val="6"/>
      <name val="ヒラギノ角ゴ ProN W3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49" fontId="8" fillId="0" borderId="4" xfId="0" applyNumberFormat="1" applyFont="1" applyBorder="1" applyAlignment="1">
      <alignment horizontal="left" vertical="center"/>
    </xf>
    <xf numFmtId="49" fontId="7" fillId="2" borderId="23" xfId="0" applyNumberFormat="1" applyFont="1" applyFill="1" applyBorder="1" applyAlignment="1">
      <alignment horizontal="left" vertical="center"/>
    </xf>
    <xf numFmtId="49" fontId="7" fillId="2" borderId="24" xfId="0" applyNumberFormat="1" applyFont="1" applyFill="1" applyBorder="1" applyAlignment="1">
      <alignment horizontal="left" vertical="center"/>
    </xf>
    <xf numFmtId="49" fontId="5" fillId="2" borderId="35" xfId="0" applyNumberFormat="1" applyFont="1" applyFill="1" applyBorder="1" applyAlignment="1">
      <alignment horizontal="left" vertical="center"/>
    </xf>
    <xf numFmtId="177" fontId="10" fillId="2" borderId="38" xfId="0" applyNumberFormat="1" applyFont="1" applyFill="1" applyBorder="1" applyAlignment="1">
      <alignment horizontal="left" vertical="center"/>
    </xf>
    <xf numFmtId="49" fontId="14" fillId="0" borderId="45" xfId="0" applyNumberFormat="1" applyFont="1" applyBorder="1" applyAlignment="1">
      <alignment horizontal="center" vertical="center"/>
    </xf>
    <xf numFmtId="49" fontId="15" fillId="2" borderId="46" xfId="0" applyNumberFormat="1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178" fontId="16" fillId="0" borderId="48" xfId="0" applyNumberFormat="1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0" fontId="11" fillId="3" borderId="50" xfId="0" applyFont="1" applyFill="1" applyBorder="1" applyAlignment="1">
      <alignment horizontal="center" vertical="center"/>
    </xf>
    <xf numFmtId="179" fontId="11" fillId="3" borderId="51" xfId="0" applyNumberFormat="1" applyFont="1" applyFill="1" applyBorder="1" applyAlignment="1">
      <alignment horizontal="center" vertical="center"/>
    </xf>
    <xf numFmtId="179" fontId="11" fillId="0" borderId="52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vertical="center"/>
    </xf>
    <xf numFmtId="179" fontId="19" fillId="3" borderId="53" xfId="0" applyNumberFormat="1" applyFont="1" applyFill="1" applyBorder="1" applyAlignment="1">
      <alignment vertical="center"/>
    </xf>
    <xf numFmtId="42" fontId="7" fillId="0" borderId="54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49" fontId="19" fillId="3" borderId="57" xfId="0" applyNumberFormat="1" applyFont="1" applyFill="1" applyBorder="1" applyAlignment="1">
      <alignment horizontal="left" vertical="center"/>
    </xf>
    <xf numFmtId="0" fontId="19" fillId="3" borderId="56" xfId="0" applyFont="1" applyFill="1" applyBorder="1" applyAlignment="1">
      <alignment vertical="center"/>
    </xf>
    <xf numFmtId="180" fontId="19" fillId="3" borderId="58" xfId="0" applyNumberFormat="1" applyFont="1" applyFill="1" applyBorder="1" applyAlignment="1">
      <alignment vertical="center"/>
    </xf>
    <xf numFmtId="181" fontId="7" fillId="0" borderId="59" xfId="0" applyNumberFormat="1" applyFont="1" applyBorder="1" applyAlignment="1">
      <alignment horizontal="right" vertical="center"/>
    </xf>
    <xf numFmtId="0" fontId="21" fillId="2" borderId="46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9" fillId="2" borderId="63" xfId="0" applyFont="1" applyFill="1" applyBorder="1" applyAlignment="1">
      <alignment horizontal="left" vertical="center"/>
    </xf>
    <xf numFmtId="0" fontId="19" fillId="2" borderId="64" xfId="0" applyFont="1" applyFill="1" applyBorder="1" applyAlignment="1">
      <alignment vertical="center"/>
    </xf>
    <xf numFmtId="180" fontId="19" fillId="2" borderId="64" xfId="0" applyNumberFormat="1" applyFont="1" applyFill="1" applyBorder="1" applyAlignment="1">
      <alignment vertical="center"/>
    </xf>
    <xf numFmtId="183" fontId="19" fillId="2" borderId="64" xfId="0" applyNumberFormat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180" fontId="22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9" fillId="2" borderId="66" xfId="0" applyFont="1" applyFill="1" applyBorder="1" applyAlignment="1">
      <alignment horizontal="left" vertical="center"/>
    </xf>
    <xf numFmtId="0" fontId="23" fillId="2" borderId="66" xfId="0" applyFont="1" applyFill="1" applyBorder="1" applyAlignment="1">
      <alignment vertical="center" wrapText="1"/>
    </xf>
    <xf numFmtId="0" fontId="19" fillId="2" borderId="66" xfId="0" applyFont="1" applyFill="1" applyBorder="1" applyAlignment="1">
      <alignment vertical="center"/>
    </xf>
    <xf numFmtId="180" fontId="19" fillId="2" borderId="66" xfId="0" applyNumberFormat="1" applyFont="1" applyFill="1" applyBorder="1" applyAlignment="1">
      <alignment vertical="center"/>
    </xf>
    <xf numFmtId="183" fontId="19" fillId="2" borderId="66" xfId="0" applyNumberFormat="1" applyFont="1" applyFill="1" applyBorder="1" applyAlignment="1">
      <alignment vertical="center"/>
    </xf>
    <xf numFmtId="0" fontId="19" fillId="2" borderId="67" xfId="0" applyFont="1" applyFill="1" applyBorder="1" applyAlignment="1">
      <alignment horizontal="left" vertical="center"/>
    </xf>
    <xf numFmtId="0" fontId="23" fillId="2" borderId="67" xfId="0" applyFont="1" applyFill="1" applyBorder="1" applyAlignment="1">
      <alignment vertical="center" wrapText="1"/>
    </xf>
    <xf numFmtId="0" fontId="19" fillId="2" borderId="67" xfId="0" applyFont="1" applyFill="1" applyBorder="1" applyAlignment="1">
      <alignment vertical="center"/>
    </xf>
    <xf numFmtId="180" fontId="19" fillId="2" borderId="67" xfId="0" applyNumberFormat="1" applyFont="1" applyFill="1" applyBorder="1" applyAlignment="1">
      <alignment vertical="center"/>
    </xf>
    <xf numFmtId="183" fontId="19" fillId="2" borderId="67" xfId="0" applyNumberFormat="1" applyFont="1" applyFill="1" applyBorder="1" applyAlignment="1">
      <alignment vertical="center"/>
    </xf>
    <xf numFmtId="180" fontId="11" fillId="3" borderId="51" xfId="0" applyNumberFormat="1" applyFont="1" applyFill="1" applyBorder="1" applyAlignment="1">
      <alignment horizontal="center" vertical="center"/>
    </xf>
    <xf numFmtId="180" fontId="11" fillId="0" borderId="52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6" fillId="3" borderId="8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49" fontId="5" fillId="2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176" fontId="9" fillId="3" borderId="8" xfId="0" applyNumberFormat="1" applyFont="1" applyFill="1" applyBorder="1" applyAlignment="1">
      <alignment horizontal="left" vertical="center"/>
    </xf>
    <xf numFmtId="0" fontId="19" fillId="2" borderId="65" xfId="0" applyFont="1" applyFill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12" fillId="2" borderId="8" xfId="0" applyNumberFormat="1" applyFont="1" applyFill="1" applyBorder="1" applyAlignment="1">
      <alignment horizontal="left" vertical="center"/>
    </xf>
    <xf numFmtId="49" fontId="7" fillId="2" borderId="25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49" fontId="7" fillId="2" borderId="30" xfId="0" applyNumberFormat="1" applyFont="1" applyFill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/>
    </xf>
    <xf numFmtId="49" fontId="5" fillId="2" borderId="12" xfId="0" applyNumberFormat="1" applyFont="1" applyFill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10" fillId="2" borderId="36" xfId="0" applyFont="1" applyFill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5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9" fillId="2" borderId="62" xfId="0" applyNumberFormat="1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13" fillId="2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49" fontId="15" fillId="2" borderId="42" xfId="0" applyNumberFormat="1" applyFont="1" applyFill="1" applyBorder="1" applyAlignment="1">
      <alignment horizontal="center" vertical="center"/>
    </xf>
    <xf numFmtId="182" fontId="20" fillId="2" borderId="43" xfId="0" applyNumberFormat="1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49" fontId="20" fillId="2" borderId="55" xfId="0" applyNumberFormat="1" applyFont="1" applyFill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49" fontId="11" fillId="3" borderId="0" xfId="0" applyNumberFormat="1" applyFont="1" applyFill="1" applyAlignment="1">
      <alignment horizontal="left" vertical="center"/>
    </xf>
    <xf numFmtId="49" fontId="5" fillId="2" borderId="69" xfId="0" applyNumberFormat="1" applyFont="1" applyFill="1" applyBorder="1" applyAlignment="1">
      <alignment horizontal="left" vertical="center"/>
    </xf>
    <xf numFmtId="49" fontId="7" fillId="2" borderId="62" xfId="0" applyNumberFormat="1" applyFont="1" applyFill="1" applyBorder="1" applyAlignment="1">
      <alignment horizontal="left" vertical="center"/>
    </xf>
    <xf numFmtId="49" fontId="7" fillId="2" borderId="49" xfId="0" applyNumberFormat="1" applyFont="1" applyFill="1" applyBorder="1" applyAlignment="1">
      <alignment horizontal="left" vertical="center" wrapText="1"/>
    </xf>
    <xf numFmtId="0" fontId="7" fillId="2" borderId="49" xfId="0" applyFont="1" applyFill="1" applyBorder="1" applyAlignment="1">
      <alignment horizontal="left" vertical="center"/>
    </xf>
    <xf numFmtId="49" fontId="8" fillId="0" borderId="30" xfId="0" applyNumberFormat="1" applyFont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176" fontId="9" fillId="3" borderId="10" xfId="0" applyNumberFormat="1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center" vertical="center"/>
    </xf>
    <xf numFmtId="49" fontId="12" fillId="2" borderId="33" xfId="0" applyNumberFormat="1" applyFont="1" applyFill="1" applyBorder="1" applyAlignment="1">
      <alignment horizontal="left" vertical="center"/>
    </xf>
    <xf numFmtId="49" fontId="6" fillId="3" borderId="70" xfId="0" applyNumberFormat="1" applyFont="1" applyFill="1" applyBorder="1" applyAlignment="1">
      <alignment vertical="center"/>
    </xf>
    <xf numFmtId="0" fontId="4" fillId="0" borderId="71" xfId="0" applyFont="1" applyBorder="1" applyAlignment="1">
      <alignment vertical="center"/>
    </xf>
    <xf numFmtId="49" fontId="8" fillId="3" borderId="72" xfId="0" applyNumberFormat="1" applyFont="1" applyFill="1" applyBorder="1" applyAlignment="1">
      <alignment horizontal="left" vertical="center"/>
    </xf>
    <xf numFmtId="0" fontId="4" fillId="0" borderId="73" xfId="0" applyFont="1" applyBorder="1" applyAlignment="1">
      <alignment vertical="center"/>
    </xf>
    <xf numFmtId="49" fontId="8" fillId="3" borderId="74" xfId="0" applyNumberFormat="1" applyFont="1" applyFill="1" applyBorder="1" applyAlignment="1">
      <alignment horizontal="left" vertical="center"/>
    </xf>
    <xf numFmtId="0" fontId="4" fillId="0" borderId="75" xfId="0" applyFont="1" applyBorder="1" applyAlignment="1">
      <alignment vertical="center"/>
    </xf>
    <xf numFmtId="49" fontId="8" fillId="3" borderId="76" xfId="0" applyNumberFormat="1" applyFont="1" applyFill="1" applyBorder="1" applyAlignment="1">
      <alignment horizontal="left" vertical="center"/>
    </xf>
    <xf numFmtId="0" fontId="4" fillId="0" borderId="77" xfId="0" applyFont="1" applyBorder="1" applyAlignment="1">
      <alignment vertical="center"/>
    </xf>
    <xf numFmtId="180" fontId="20" fillId="2" borderId="43" xfId="0" applyNumberFormat="1" applyFont="1" applyFill="1" applyBorder="1" applyAlignment="1">
      <alignment horizontal="center" vertical="center"/>
    </xf>
    <xf numFmtId="180" fontId="4" fillId="0" borderId="44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標準" xfId="0" builtinId="0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2971800</xdr:colOff>
      <xdr:row>9</xdr:row>
      <xdr:rowOff>47625</xdr:rowOff>
    </xdr:from>
    <xdr:ext cx="571500" cy="571500"/>
    <xdr:pic>
      <xdr:nvPicPr>
        <xdr:cNvPr id="2" name="image1.png" title="이미지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2971800</xdr:colOff>
      <xdr:row>9</xdr:row>
      <xdr:rowOff>47625</xdr:rowOff>
    </xdr:from>
    <xdr:ext cx="571500" cy="571500"/>
    <xdr:pic>
      <xdr:nvPicPr>
        <xdr:cNvPr id="2" name="image1.png" title="이미지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2971800</xdr:colOff>
      <xdr:row>9</xdr:row>
      <xdr:rowOff>47625</xdr:rowOff>
    </xdr:from>
    <xdr:ext cx="571500" cy="571500"/>
    <xdr:pic>
      <xdr:nvPicPr>
        <xdr:cNvPr id="2" name="image1.png" title="이미지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ヒラギノ角ゴ ProN W3"/>
        <a:ea typeface="ヒラギノ角ゴ ProN W3"/>
        <a:cs typeface="ヒラギノ角ゴ ProN W3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workbookViewId="0">
      <selection activeCell="H24" sqref="H24"/>
    </sheetView>
  </sheetViews>
  <sheetFormatPr baseColWidth="10" defaultColWidth="12.6640625" defaultRowHeight="15" customHeight="1"/>
  <cols>
    <col min="1" max="1" width="16.1640625" customWidth="1"/>
    <col min="2" max="2" width="5.83203125" customWidth="1"/>
    <col min="3" max="3" width="65.33203125" customWidth="1"/>
    <col min="4" max="4" width="6.5" customWidth="1"/>
    <col min="5" max="5" width="13" customWidth="1"/>
    <col min="6" max="6" width="13.1640625" customWidth="1"/>
    <col min="7" max="7" width="7.6640625" customWidth="1"/>
  </cols>
  <sheetData>
    <row r="1" spans="1:7" ht="23.25" customHeight="1">
      <c r="A1" s="52"/>
      <c r="B1" s="53"/>
      <c r="C1" s="53"/>
      <c r="D1" s="53"/>
      <c r="E1" s="53"/>
      <c r="F1" s="53"/>
      <c r="G1" s="1"/>
    </row>
    <row r="2" spans="1:7" ht="40.5" customHeight="1">
      <c r="A2" s="54" t="s">
        <v>0</v>
      </c>
      <c r="B2" s="55"/>
      <c r="C2" s="55"/>
      <c r="D2" s="55"/>
      <c r="E2" s="55"/>
      <c r="F2" s="56"/>
      <c r="G2" s="1"/>
    </row>
    <row r="3" spans="1:7" ht="9" customHeight="1" thickBot="1">
      <c r="A3" s="57"/>
      <c r="B3" s="70"/>
      <c r="C3" s="70"/>
      <c r="D3" s="58"/>
      <c r="E3" s="58"/>
      <c r="F3" s="59"/>
      <c r="G3" s="1"/>
    </row>
    <row r="4" spans="1:7" ht="18.75" customHeight="1">
      <c r="A4" s="119" t="s">
        <v>1</v>
      </c>
      <c r="B4" s="128" t="s">
        <v>40</v>
      </c>
      <c r="C4" s="129"/>
      <c r="D4" s="124" t="s">
        <v>2</v>
      </c>
      <c r="E4" s="63"/>
      <c r="F4" s="64"/>
      <c r="G4" s="1"/>
    </row>
    <row r="5" spans="1:7" ht="18.75" customHeight="1">
      <c r="A5" s="120" t="s">
        <v>3</v>
      </c>
      <c r="B5" s="130" t="s">
        <v>40</v>
      </c>
      <c r="C5" s="131"/>
      <c r="D5" s="125">
        <f ca="1">NOW()</f>
        <v>45813.423500925928</v>
      </c>
      <c r="E5" s="63"/>
      <c r="F5" s="64"/>
      <c r="G5" s="1"/>
    </row>
    <row r="6" spans="1:7" ht="18.75" customHeight="1">
      <c r="A6" s="121" t="s">
        <v>4</v>
      </c>
      <c r="B6" s="130" t="s">
        <v>40</v>
      </c>
      <c r="C6" s="131"/>
      <c r="D6" s="126"/>
      <c r="E6" s="87"/>
      <c r="F6" s="88"/>
      <c r="G6" s="1"/>
    </row>
    <row r="7" spans="1:7" ht="18.75" customHeight="1">
      <c r="A7" s="122" t="s">
        <v>5</v>
      </c>
      <c r="B7" s="132" t="s">
        <v>40</v>
      </c>
      <c r="C7" s="133"/>
      <c r="D7" s="70"/>
      <c r="E7" s="53"/>
      <c r="F7" s="90"/>
      <c r="G7" s="1"/>
    </row>
    <row r="8" spans="1:7" ht="18.75" customHeight="1" thickBot="1">
      <c r="A8" s="123"/>
      <c r="B8" s="134"/>
      <c r="C8" s="135"/>
      <c r="D8" s="77"/>
      <c r="E8" s="58"/>
      <c r="F8" s="59"/>
      <c r="G8" s="1"/>
    </row>
    <row r="9" spans="1:7" ht="18.75" customHeight="1">
      <c r="A9" s="2" t="s">
        <v>6</v>
      </c>
      <c r="B9" s="127" t="s">
        <v>7</v>
      </c>
      <c r="C9" s="78"/>
      <c r="D9" s="62" t="s">
        <v>8</v>
      </c>
      <c r="E9" s="63"/>
      <c r="F9" s="64"/>
      <c r="G9" s="1"/>
    </row>
    <row r="10" spans="1:7" ht="18.75" customHeight="1">
      <c r="A10" s="3" t="s">
        <v>3</v>
      </c>
      <c r="B10" s="7" t="s">
        <v>9</v>
      </c>
      <c r="C10" s="8"/>
      <c r="D10" s="62" t="s">
        <v>10</v>
      </c>
      <c r="E10" s="63"/>
      <c r="F10" s="64"/>
      <c r="G10" s="1"/>
    </row>
    <row r="11" spans="1:7" ht="18.75" customHeight="1">
      <c r="A11" s="4" t="s">
        <v>4</v>
      </c>
      <c r="B11" s="73" t="s">
        <v>11</v>
      </c>
      <c r="C11" s="74"/>
      <c r="D11" s="92"/>
      <c r="E11" s="93"/>
      <c r="F11" s="94"/>
      <c r="G11" s="1"/>
    </row>
    <row r="12" spans="1:7" ht="18.75" customHeight="1">
      <c r="A12" s="5" t="s">
        <v>5</v>
      </c>
      <c r="B12" s="75" t="s">
        <v>12</v>
      </c>
      <c r="C12" s="74"/>
      <c r="D12" s="95"/>
      <c r="E12" s="74"/>
      <c r="F12" s="96"/>
      <c r="G12" s="1"/>
    </row>
    <row r="13" spans="1:7" ht="18.75" customHeight="1">
      <c r="A13" s="76"/>
      <c r="B13" s="77"/>
      <c r="C13" s="78"/>
      <c r="D13" s="97"/>
      <c r="E13" s="77"/>
      <c r="F13" s="98"/>
      <c r="G13" s="1"/>
    </row>
    <row r="14" spans="1:7" ht="18.75" customHeight="1">
      <c r="A14" s="2" t="s">
        <v>13</v>
      </c>
      <c r="B14" s="79"/>
      <c r="C14" s="61"/>
      <c r="D14" s="99" t="s">
        <v>14</v>
      </c>
      <c r="E14" s="93"/>
      <c r="F14" s="94"/>
      <c r="G14" s="1"/>
    </row>
    <row r="15" spans="1:7" ht="18.75" customHeight="1">
      <c r="A15" s="82" t="s">
        <v>15</v>
      </c>
      <c r="B15" s="83"/>
      <c r="C15" s="9" t="s">
        <v>16</v>
      </c>
      <c r="D15" s="102"/>
      <c r="E15" s="74"/>
      <c r="F15" s="96"/>
      <c r="G15" s="1"/>
    </row>
    <row r="16" spans="1:7" ht="18.75" customHeight="1">
      <c r="A16" s="76"/>
      <c r="B16" s="78"/>
      <c r="C16" s="9" t="s">
        <v>17</v>
      </c>
      <c r="D16" s="103"/>
      <c r="E16" s="74"/>
      <c r="F16" s="96"/>
      <c r="G16" s="1"/>
    </row>
    <row r="17" spans="1:7" ht="18.75" customHeight="1">
      <c r="A17" s="82" t="s">
        <v>18</v>
      </c>
      <c r="B17" s="83"/>
      <c r="D17" s="102"/>
      <c r="E17" s="74"/>
      <c r="F17" s="96"/>
      <c r="G17" s="1"/>
    </row>
    <row r="18" spans="1:7" ht="18.75" customHeight="1">
      <c r="A18" s="84"/>
      <c r="B18" s="85"/>
      <c r="C18" s="10"/>
      <c r="D18" s="104"/>
      <c r="E18" s="105"/>
      <c r="F18" s="106"/>
      <c r="G18" s="1"/>
    </row>
    <row r="19" spans="1:7" ht="23.25" customHeight="1">
      <c r="A19" s="107"/>
      <c r="B19" s="108"/>
      <c r="C19" s="108"/>
      <c r="D19" s="108"/>
      <c r="E19" s="108"/>
      <c r="F19" s="109"/>
      <c r="G19" s="1"/>
    </row>
    <row r="20" spans="1:7" ht="30" customHeight="1">
      <c r="A20" s="11" t="s">
        <v>19</v>
      </c>
      <c r="B20" s="110" t="s">
        <v>20</v>
      </c>
      <c r="C20" s="109"/>
      <c r="D20" s="12" t="s">
        <v>21</v>
      </c>
      <c r="E20" s="13" t="s">
        <v>38</v>
      </c>
      <c r="F20" s="14" t="s">
        <v>39</v>
      </c>
      <c r="G20" s="1"/>
    </row>
    <row r="21" spans="1:7" ht="21" customHeight="1">
      <c r="A21" s="112"/>
      <c r="B21" s="15">
        <v>1</v>
      </c>
      <c r="C21" s="16" t="s">
        <v>24</v>
      </c>
      <c r="D21" s="17">
        <v>1</v>
      </c>
      <c r="E21" s="50">
        <v>900000</v>
      </c>
      <c r="F21" s="51">
        <f>D21*E21</f>
        <v>900000</v>
      </c>
      <c r="G21" s="1"/>
    </row>
    <row r="22" spans="1:7" ht="21" customHeight="1">
      <c r="A22" s="113"/>
      <c r="B22" s="20">
        <v>2</v>
      </c>
      <c r="C22" s="21"/>
      <c r="D22" s="22"/>
      <c r="E22" s="23"/>
      <c r="F22" s="24" t="str">
        <f t="shared" ref="F22:F23" si="0">IF(D22="","",D22*E22)</f>
        <v/>
      </c>
      <c r="G22" s="1"/>
    </row>
    <row r="23" spans="1:7" ht="21" customHeight="1">
      <c r="A23" s="114"/>
      <c r="B23" s="25">
        <v>3</v>
      </c>
      <c r="C23" s="26"/>
      <c r="D23" s="27"/>
      <c r="E23" s="28"/>
      <c r="F23" s="29" t="str">
        <f t="shared" si="0"/>
        <v/>
      </c>
      <c r="G23" s="1"/>
    </row>
    <row r="24" spans="1:7" ht="34.5" customHeight="1">
      <c r="A24" s="115" t="s">
        <v>25</v>
      </c>
      <c r="B24" s="116"/>
      <c r="C24" s="117"/>
      <c r="D24" s="30">
        <f>SUM(D21:D23)</f>
        <v>1</v>
      </c>
      <c r="E24" s="136">
        <f>F21</f>
        <v>900000</v>
      </c>
      <c r="F24" s="137"/>
      <c r="G24" s="1"/>
    </row>
    <row r="25" spans="1:7" ht="111" customHeight="1">
      <c r="A25" s="138" t="s">
        <v>41</v>
      </c>
      <c r="B25" s="139"/>
      <c r="C25" s="139"/>
      <c r="D25" s="139"/>
      <c r="E25" s="139"/>
      <c r="F25" s="140"/>
      <c r="G25" s="1"/>
    </row>
    <row r="26" spans="1:7" ht="21" customHeight="1">
      <c r="A26" s="101" t="s">
        <v>26</v>
      </c>
      <c r="B26" s="87"/>
      <c r="C26" s="87"/>
      <c r="D26" s="87"/>
      <c r="E26" s="87"/>
      <c r="F26" s="88"/>
      <c r="G26" s="1"/>
    </row>
    <row r="27" spans="1:7" ht="13.5" customHeight="1">
      <c r="A27" s="31"/>
      <c r="B27" s="32"/>
      <c r="C27" s="33"/>
      <c r="D27" s="33"/>
      <c r="E27" s="34"/>
      <c r="F27" s="35"/>
      <c r="G27" s="1"/>
    </row>
    <row r="28" spans="1:7" ht="15" customHeight="1">
      <c r="A28" s="36"/>
      <c r="B28" s="36"/>
      <c r="C28" s="37"/>
      <c r="D28" s="37"/>
      <c r="E28" s="38"/>
      <c r="F28" s="38"/>
      <c r="G28" s="1"/>
    </row>
    <row r="29" spans="1:7" ht="15" customHeight="1">
      <c r="A29" s="36"/>
      <c r="B29" s="36"/>
      <c r="C29" s="37"/>
      <c r="D29" s="37"/>
      <c r="E29" s="38"/>
      <c r="F29" s="38"/>
      <c r="G29" s="1"/>
    </row>
    <row r="30" spans="1:7" ht="15" customHeight="1">
      <c r="A30" s="36"/>
      <c r="B30" s="36"/>
      <c r="C30" s="37"/>
      <c r="D30" s="37"/>
      <c r="E30" s="38"/>
      <c r="F30" s="38"/>
      <c r="G30" s="1"/>
    </row>
    <row r="31" spans="1:7" ht="15" customHeight="1">
      <c r="A31" s="36"/>
      <c r="B31" s="36"/>
      <c r="C31" s="39"/>
      <c r="D31" s="39"/>
      <c r="E31" s="38"/>
      <c r="F31" s="38"/>
      <c r="G31" s="1"/>
    </row>
    <row r="32" spans="1:7" ht="15" customHeight="1">
      <c r="A32" s="36"/>
      <c r="B32" s="36"/>
      <c r="C32" s="39"/>
      <c r="D32" s="39"/>
      <c r="E32" s="38"/>
      <c r="F32" s="38"/>
      <c r="G32" s="1"/>
    </row>
    <row r="33" spans="1:7" ht="13.5" customHeight="1">
      <c r="A33" s="68"/>
      <c r="B33" s="40"/>
      <c r="C33" s="41"/>
      <c r="D33" s="42"/>
      <c r="E33" s="43"/>
      <c r="F33" s="44"/>
      <c r="G33" s="1"/>
    </row>
    <row r="34" spans="1:7" ht="13.5" customHeight="1">
      <c r="A34" s="69"/>
      <c r="B34" s="45"/>
      <c r="C34" s="46"/>
      <c r="D34" s="47"/>
      <c r="E34" s="48"/>
      <c r="F34" s="49"/>
      <c r="G34" s="1"/>
    </row>
    <row r="35" spans="1:7" ht="13.5" customHeight="1">
      <c r="A35" s="70"/>
      <c r="B35" s="45"/>
      <c r="C35" s="46"/>
      <c r="D35" s="47"/>
      <c r="E35" s="48"/>
      <c r="F35" s="49"/>
      <c r="G35" s="1"/>
    </row>
  </sheetData>
  <mergeCells count="37">
    <mergeCell ref="D13:F13"/>
    <mergeCell ref="D14:F14"/>
    <mergeCell ref="A25:F25"/>
    <mergeCell ref="A26:F26"/>
    <mergeCell ref="D15:F15"/>
    <mergeCell ref="D16:F16"/>
    <mergeCell ref="D17:F17"/>
    <mergeCell ref="D18:F18"/>
    <mergeCell ref="A19:F19"/>
    <mergeCell ref="B20:C20"/>
    <mergeCell ref="E24:F24"/>
    <mergeCell ref="A21:A23"/>
    <mergeCell ref="A24:C24"/>
    <mergeCell ref="D6:F8"/>
    <mergeCell ref="D9:F9"/>
    <mergeCell ref="D10:F10"/>
    <mergeCell ref="D11:F11"/>
    <mergeCell ref="D12:F12"/>
    <mergeCell ref="A33:A35"/>
    <mergeCell ref="B6:C6"/>
    <mergeCell ref="B7:C7"/>
    <mergeCell ref="B9:C9"/>
    <mergeCell ref="B11:C11"/>
    <mergeCell ref="B12:C12"/>
    <mergeCell ref="A13:C13"/>
    <mergeCell ref="B14:C14"/>
    <mergeCell ref="B8:C8"/>
    <mergeCell ref="A15:B15"/>
    <mergeCell ref="A16:B16"/>
    <mergeCell ref="A17:B17"/>
    <mergeCell ref="A18:B18"/>
    <mergeCell ref="A1:F1"/>
    <mergeCell ref="A2:F3"/>
    <mergeCell ref="B4:C4"/>
    <mergeCell ref="D4:F4"/>
    <mergeCell ref="B5:C5"/>
    <mergeCell ref="D5:F5"/>
  </mergeCells>
  <phoneticPr fontId="24"/>
  <conditionalFormatting sqref="E20 E27:E35">
    <cfRule type="cellIs" dxfId="2" priority="1" stopIfTrue="1" operator="lessThan">
      <formula>0</formula>
    </cfRule>
  </conditionalFormatting>
  <pageMargins left="0.25" right="0.25" top="0.75" bottom="0.75" header="0" footer="0"/>
  <pageSetup paperSize="9" fitToHeight="0" orientation="portrait"/>
  <headerFooter>
    <oddFooter>&amp;R000000&amp;P/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5"/>
  <sheetViews>
    <sheetView showGridLines="0" workbookViewId="0"/>
  </sheetViews>
  <sheetFormatPr baseColWidth="10" defaultColWidth="12.6640625" defaultRowHeight="15" customHeight="1"/>
  <cols>
    <col min="1" max="1" width="16.1640625" customWidth="1"/>
    <col min="2" max="2" width="5.83203125" customWidth="1"/>
    <col min="3" max="3" width="65.33203125" customWidth="1"/>
    <col min="4" max="4" width="6.5" customWidth="1"/>
    <col min="5" max="5" width="10.1640625" customWidth="1"/>
    <col min="6" max="6" width="13.1640625" customWidth="1"/>
    <col min="7" max="7" width="7.6640625" customWidth="1"/>
  </cols>
  <sheetData>
    <row r="1" spans="1:7" ht="23.25" customHeight="1">
      <c r="A1" s="52"/>
      <c r="B1" s="53"/>
      <c r="C1" s="53"/>
      <c r="D1" s="53"/>
      <c r="E1" s="53"/>
      <c r="F1" s="53"/>
      <c r="G1" s="1"/>
    </row>
    <row r="2" spans="1:7" ht="40.5" customHeight="1">
      <c r="A2" s="54" t="s">
        <v>0</v>
      </c>
      <c r="B2" s="55"/>
      <c r="C2" s="55"/>
      <c r="D2" s="55"/>
      <c r="E2" s="55"/>
      <c r="F2" s="56"/>
      <c r="G2" s="1"/>
    </row>
    <row r="3" spans="1:7" ht="9" customHeight="1">
      <c r="A3" s="57"/>
      <c r="B3" s="58"/>
      <c r="C3" s="58"/>
      <c r="D3" s="58"/>
      <c r="E3" s="58"/>
      <c r="F3" s="59"/>
      <c r="G3" s="1"/>
    </row>
    <row r="4" spans="1:7" ht="18.75" customHeight="1">
      <c r="A4" s="2" t="s">
        <v>1</v>
      </c>
      <c r="B4" s="60" t="s">
        <v>27</v>
      </c>
      <c r="C4" s="61"/>
      <c r="D4" s="62" t="s">
        <v>2</v>
      </c>
      <c r="E4" s="63"/>
      <c r="F4" s="64"/>
      <c r="G4" s="1"/>
    </row>
    <row r="5" spans="1:7" ht="18.75" customHeight="1">
      <c r="A5" s="3" t="s">
        <v>3</v>
      </c>
      <c r="B5" s="65" t="s">
        <v>28</v>
      </c>
      <c r="C5" s="66"/>
      <c r="D5" s="67">
        <v>45798</v>
      </c>
      <c r="E5" s="63"/>
      <c r="F5" s="64"/>
      <c r="G5" s="1"/>
    </row>
    <row r="6" spans="1:7" ht="18.75" customHeight="1">
      <c r="A6" s="4" t="s">
        <v>4</v>
      </c>
      <c r="B6" s="65" t="s">
        <v>29</v>
      </c>
      <c r="C6" s="66"/>
      <c r="D6" s="86"/>
      <c r="E6" s="87"/>
      <c r="F6" s="88"/>
      <c r="G6" s="1"/>
    </row>
    <row r="7" spans="1:7" ht="18.75" customHeight="1">
      <c r="A7" s="5" t="s">
        <v>5</v>
      </c>
      <c r="B7" s="118" t="s">
        <v>30</v>
      </c>
      <c r="C7" s="71"/>
      <c r="D7" s="89"/>
      <c r="E7" s="53"/>
      <c r="F7" s="90"/>
      <c r="G7" s="1"/>
    </row>
    <row r="8" spans="1:7" ht="18.75" customHeight="1">
      <c r="A8" s="6"/>
      <c r="B8" s="80"/>
      <c r="C8" s="81"/>
      <c r="D8" s="91"/>
      <c r="E8" s="58"/>
      <c r="F8" s="59"/>
      <c r="G8" s="1"/>
    </row>
    <row r="9" spans="1:7" ht="18.75" customHeight="1">
      <c r="A9" s="2" t="s">
        <v>6</v>
      </c>
      <c r="B9" s="72" t="s">
        <v>31</v>
      </c>
      <c r="C9" s="61"/>
      <c r="D9" s="62" t="s">
        <v>8</v>
      </c>
      <c r="E9" s="63"/>
      <c r="F9" s="64"/>
      <c r="G9" s="1"/>
    </row>
    <row r="10" spans="1:7" ht="18.75" customHeight="1">
      <c r="A10" s="3" t="s">
        <v>3</v>
      </c>
      <c r="B10" s="7" t="s">
        <v>9</v>
      </c>
      <c r="C10" s="8"/>
      <c r="D10" s="62" t="s">
        <v>10</v>
      </c>
      <c r="E10" s="63"/>
      <c r="F10" s="64"/>
      <c r="G10" s="1"/>
    </row>
    <row r="11" spans="1:7" ht="18.75" customHeight="1">
      <c r="A11" s="4" t="s">
        <v>4</v>
      </c>
      <c r="B11" s="73" t="s">
        <v>11</v>
      </c>
      <c r="C11" s="74"/>
      <c r="D11" s="92"/>
      <c r="E11" s="93"/>
      <c r="F11" s="94"/>
      <c r="G11" s="1"/>
    </row>
    <row r="12" spans="1:7" ht="18.75" customHeight="1">
      <c r="A12" s="5" t="s">
        <v>5</v>
      </c>
      <c r="B12" s="75" t="s">
        <v>12</v>
      </c>
      <c r="C12" s="74"/>
      <c r="D12" s="95"/>
      <c r="E12" s="74"/>
      <c r="F12" s="96"/>
      <c r="G12" s="1"/>
    </row>
    <row r="13" spans="1:7" ht="18.75" customHeight="1">
      <c r="A13" s="76"/>
      <c r="B13" s="77"/>
      <c r="C13" s="78"/>
      <c r="D13" s="97"/>
      <c r="E13" s="77"/>
      <c r="F13" s="98"/>
      <c r="G13" s="1"/>
    </row>
    <row r="14" spans="1:7" ht="18.75" customHeight="1">
      <c r="A14" s="2" t="s">
        <v>13</v>
      </c>
      <c r="B14" s="79"/>
      <c r="C14" s="61"/>
      <c r="D14" s="99" t="s">
        <v>14</v>
      </c>
      <c r="E14" s="93"/>
      <c r="F14" s="94"/>
      <c r="G14" s="1"/>
    </row>
    <row r="15" spans="1:7" ht="18.75" customHeight="1">
      <c r="A15" s="82" t="s">
        <v>15</v>
      </c>
      <c r="B15" s="83"/>
      <c r="C15" s="9" t="s">
        <v>16</v>
      </c>
      <c r="D15" s="102"/>
      <c r="E15" s="74"/>
      <c r="F15" s="96"/>
      <c r="G15" s="1"/>
    </row>
    <row r="16" spans="1:7" ht="18.75" customHeight="1">
      <c r="A16" s="76"/>
      <c r="B16" s="78"/>
      <c r="C16" s="9" t="s">
        <v>17</v>
      </c>
      <c r="D16" s="103"/>
      <c r="E16" s="74"/>
      <c r="F16" s="96"/>
      <c r="G16" s="1"/>
    </row>
    <row r="17" spans="1:7" ht="18.75" customHeight="1">
      <c r="A17" s="82" t="s">
        <v>18</v>
      </c>
      <c r="B17" s="83"/>
      <c r="D17" s="102"/>
      <c r="E17" s="74"/>
      <c r="F17" s="96"/>
      <c r="G17" s="1"/>
    </row>
    <row r="18" spans="1:7" ht="18.75" customHeight="1">
      <c r="A18" s="84"/>
      <c r="B18" s="85"/>
      <c r="C18" s="10"/>
      <c r="D18" s="104"/>
      <c r="E18" s="105"/>
      <c r="F18" s="106"/>
      <c r="G18" s="1"/>
    </row>
    <row r="19" spans="1:7" ht="23.25" customHeight="1">
      <c r="A19" s="107"/>
      <c r="B19" s="108"/>
      <c r="C19" s="108"/>
      <c r="D19" s="108"/>
      <c r="E19" s="108"/>
      <c r="F19" s="109"/>
      <c r="G19" s="1"/>
    </row>
    <row r="20" spans="1:7" ht="30" customHeight="1">
      <c r="A20" s="11" t="s">
        <v>19</v>
      </c>
      <c r="B20" s="110" t="s">
        <v>20</v>
      </c>
      <c r="C20" s="109"/>
      <c r="D20" s="12" t="s">
        <v>21</v>
      </c>
      <c r="E20" s="13" t="s">
        <v>22</v>
      </c>
      <c r="F20" s="14" t="s">
        <v>23</v>
      </c>
      <c r="G20" s="1"/>
    </row>
    <row r="21" spans="1:7" ht="21" customHeight="1">
      <c r="A21" s="112"/>
      <c r="B21" s="15">
        <v>1</v>
      </c>
      <c r="C21" s="16" t="s">
        <v>32</v>
      </c>
      <c r="D21" s="17">
        <v>1</v>
      </c>
      <c r="E21" s="18">
        <v>100000</v>
      </c>
      <c r="F21" s="19">
        <f>D21*E21</f>
        <v>100000</v>
      </c>
      <c r="G21" s="1"/>
    </row>
    <row r="22" spans="1:7" ht="21" customHeight="1">
      <c r="A22" s="113"/>
      <c r="B22" s="20">
        <v>2</v>
      </c>
      <c r="C22" s="21"/>
      <c r="D22" s="22"/>
      <c r="E22" s="23"/>
      <c r="F22" s="24" t="str">
        <f t="shared" ref="F22:F23" si="0">IF(D22="","",D22*E22)</f>
        <v/>
      </c>
      <c r="G22" s="1"/>
    </row>
    <row r="23" spans="1:7" ht="21" customHeight="1">
      <c r="A23" s="114"/>
      <c r="B23" s="25">
        <v>3</v>
      </c>
      <c r="C23" s="26"/>
      <c r="D23" s="27"/>
      <c r="E23" s="28"/>
      <c r="F23" s="29" t="str">
        <f t="shared" si="0"/>
        <v/>
      </c>
      <c r="G23" s="1"/>
    </row>
    <row r="24" spans="1:7" ht="34.5" customHeight="1">
      <c r="A24" s="115" t="s">
        <v>25</v>
      </c>
      <c r="B24" s="116"/>
      <c r="C24" s="117"/>
      <c r="D24" s="30">
        <f>SUM(D21:D23)</f>
        <v>1</v>
      </c>
      <c r="E24" s="111" t="e">
        <f>F21+F22+F23</f>
        <v>#VALUE!</v>
      </c>
      <c r="F24" s="109"/>
      <c r="G24" s="1"/>
    </row>
    <row r="25" spans="1:7" ht="84" customHeight="1">
      <c r="A25" s="100" t="s">
        <v>33</v>
      </c>
      <c r="B25" s="58"/>
      <c r="C25" s="58"/>
      <c r="D25" s="58"/>
      <c r="E25" s="58"/>
      <c r="F25" s="59"/>
      <c r="G25" s="1"/>
    </row>
    <row r="26" spans="1:7" ht="21" customHeight="1">
      <c r="A26" s="101" t="s">
        <v>26</v>
      </c>
      <c r="B26" s="87"/>
      <c r="C26" s="87"/>
      <c r="D26" s="87"/>
      <c r="E26" s="87"/>
      <c r="F26" s="88"/>
      <c r="G26" s="1"/>
    </row>
    <row r="27" spans="1:7" ht="13.5" customHeight="1">
      <c r="A27" s="31"/>
      <c r="B27" s="32"/>
      <c r="C27" s="33"/>
      <c r="D27" s="33"/>
      <c r="E27" s="34"/>
      <c r="F27" s="35"/>
      <c r="G27" s="1"/>
    </row>
    <row r="28" spans="1:7" ht="15" customHeight="1">
      <c r="A28" s="36"/>
      <c r="B28" s="36"/>
      <c r="C28" s="37"/>
      <c r="D28" s="37"/>
      <c r="E28" s="38"/>
      <c r="F28" s="38"/>
      <c r="G28" s="1"/>
    </row>
    <row r="29" spans="1:7" ht="15" customHeight="1">
      <c r="A29" s="36"/>
      <c r="B29" s="36"/>
      <c r="C29" s="37"/>
      <c r="D29" s="37"/>
      <c r="E29" s="38"/>
      <c r="F29" s="38"/>
      <c r="G29" s="1"/>
    </row>
    <row r="30" spans="1:7" ht="15" customHeight="1">
      <c r="A30" s="36"/>
      <c r="B30" s="36"/>
      <c r="C30" s="37"/>
      <c r="D30" s="37"/>
      <c r="E30" s="38"/>
      <c r="F30" s="38"/>
      <c r="G30" s="1"/>
    </row>
    <row r="31" spans="1:7" ht="15" customHeight="1">
      <c r="A31" s="36"/>
      <c r="B31" s="36"/>
      <c r="C31" s="39"/>
      <c r="D31" s="39"/>
      <c r="E31" s="38"/>
      <c r="F31" s="38"/>
      <c r="G31" s="1"/>
    </row>
    <row r="32" spans="1:7" ht="15" customHeight="1">
      <c r="A32" s="36"/>
      <c r="B32" s="36"/>
      <c r="C32" s="39"/>
      <c r="D32" s="39"/>
      <c r="E32" s="38"/>
      <c r="F32" s="38"/>
      <c r="G32" s="1"/>
    </row>
    <row r="33" spans="1:7" ht="13.5" customHeight="1">
      <c r="A33" s="68"/>
      <c r="B33" s="40"/>
      <c r="C33" s="41"/>
      <c r="D33" s="42"/>
      <c r="E33" s="43"/>
      <c r="F33" s="44"/>
      <c r="G33" s="1"/>
    </row>
    <row r="34" spans="1:7" ht="13.5" customHeight="1">
      <c r="A34" s="69"/>
      <c r="B34" s="45"/>
      <c r="C34" s="46"/>
      <c r="D34" s="47"/>
      <c r="E34" s="48"/>
      <c r="F34" s="49"/>
      <c r="G34" s="1"/>
    </row>
    <row r="35" spans="1:7" ht="13.5" customHeight="1">
      <c r="A35" s="70"/>
      <c r="B35" s="45"/>
      <c r="C35" s="46"/>
      <c r="D35" s="47"/>
      <c r="E35" s="48"/>
      <c r="F35" s="49"/>
      <c r="G35" s="1"/>
    </row>
  </sheetData>
  <mergeCells count="37">
    <mergeCell ref="D13:F13"/>
    <mergeCell ref="D14:F14"/>
    <mergeCell ref="A25:F25"/>
    <mergeCell ref="A26:F26"/>
    <mergeCell ref="D15:F15"/>
    <mergeCell ref="D16:F16"/>
    <mergeCell ref="D17:F17"/>
    <mergeCell ref="D18:F18"/>
    <mergeCell ref="A19:F19"/>
    <mergeCell ref="B20:C20"/>
    <mergeCell ref="E24:F24"/>
    <mergeCell ref="A21:A23"/>
    <mergeCell ref="A24:C24"/>
    <mergeCell ref="D6:F8"/>
    <mergeCell ref="D9:F9"/>
    <mergeCell ref="D10:F10"/>
    <mergeCell ref="D11:F11"/>
    <mergeCell ref="D12:F12"/>
    <mergeCell ref="A33:A35"/>
    <mergeCell ref="B6:C6"/>
    <mergeCell ref="B7:C7"/>
    <mergeCell ref="B9:C9"/>
    <mergeCell ref="B11:C11"/>
    <mergeCell ref="B12:C12"/>
    <mergeCell ref="A13:C13"/>
    <mergeCell ref="B14:C14"/>
    <mergeCell ref="B8:C8"/>
    <mergeCell ref="A15:B15"/>
    <mergeCell ref="A16:B16"/>
    <mergeCell ref="A17:B17"/>
    <mergeCell ref="A18:B18"/>
    <mergeCell ref="A1:F1"/>
    <mergeCell ref="A2:F3"/>
    <mergeCell ref="B4:C4"/>
    <mergeCell ref="D4:F4"/>
    <mergeCell ref="B5:C5"/>
    <mergeCell ref="D5:F5"/>
  </mergeCells>
  <phoneticPr fontId="24"/>
  <conditionalFormatting sqref="E20 E27:E35">
    <cfRule type="cellIs" dxfId="1" priority="1" stopIfTrue="1" operator="lessThan">
      <formula>0</formula>
    </cfRule>
  </conditionalFormatting>
  <pageMargins left="0.25" right="0.25" top="0.75" bottom="0.75" header="0" footer="0"/>
  <pageSetup paperSize="9" fitToHeight="0" orientation="portrait"/>
  <headerFooter>
    <oddFooter>&amp;R000000&amp;P/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5"/>
  <sheetViews>
    <sheetView showGridLines="0" workbookViewId="0"/>
  </sheetViews>
  <sheetFormatPr baseColWidth="10" defaultColWidth="12.6640625" defaultRowHeight="15" customHeight="1"/>
  <cols>
    <col min="1" max="1" width="16.1640625" customWidth="1"/>
    <col min="2" max="2" width="5.83203125" customWidth="1"/>
    <col min="3" max="3" width="65.33203125" customWidth="1"/>
    <col min="4" max="4" width="6.5" customWidth="1"/>
    <col min="5" max="5" width="10.1640625" customWidth="1"/>
    <col min="6" max="6" width="13.1640625" customWidth="1"/>
    <col min="7" max="7" width="7.6640625" customWidth="1"/>
  </cols>
  <sheetData>
    <row r="1" spans="1:7" ht="23.25" customHeight="1">
      <c r="A1" s="52"/>
      <c r="B1" s="53"/>
      <c r="C1" s="53"/>
      <c r="D1" s="53"/>
      <c r="E1" s="53"/>
      <c r="F1" s="53"/>
      <c r="G1" s="1"/>
    </row>
    <row r="2" spans="1:7" ht="40.5" customHeight="1">
      <c r="A2" s="54" t="s">
        <v>0</v>
      </c>
      <c r="B2" s="55"/>
      <c r="C2" s="55"/>
      <c r="D2" s="55"/>
      <c r="E2" s="55"/>
      <c r="F2" s="56"/>
      <c r="G2" s="1"/>
    </row>
    <row r="3" spans="1:7" ht="9" customHeight="1">
      <c r="A3" s="57"/>
      <c r="B3" s="58"/>
      <c r="C3" s="58"/>
      <c r="D3" s="58"/>
      <c r="E3" s="58"/>
      <c r="F3" s="59"/>
      <c r="G3" s="1"/>
    </row>
    <row r="4" spans="1:7" ht="18.75" customHeight="1">
      <c r="A4" s="2" t="s">
        <v>1</v>
      </c>
      <c r="B4" s="60"/>
      <c r="C4" s="61"/>
      <c r="D4" s="62" t="s">
        <v>2</v>
      </c>
      <c r="E4" s="63"/>
      <c r="F4" s="64"/>
      <c r="G4" s="1"/>
    </row>
    <row r="5" spans="1:7" ht="18.75" customHeight="1">
      <c r="A5" s="3" t="s">
        <v>3</v>
      </c>
      <c r="B5" s="65" t="s">
        <v>34</v>
      </c>
      <c r="C5" s="66"/>
      <c r="D5" s="67">
        <v>45770</v>
      </c>
      <c r="E5" s="63"/>
      <c r="F5" s="64"/>
      <c r="G5" s="1"/>
    </row>
    <row r="6" spans="1:7" ht="18.75" customHeight="1">
      <c r="A6" s="4" t="s">
        <v>4</v>
      </c>
      <c r="B6" s="118"/>
      <c r="C6" s="53"/>
      <c r="D6" s="86"/>
      <c r="E6" s="87"/>
      <c r="F6" s="88"/>
      <c r="G6" s="1"/>
    </row>
    <row r="7" spans="1:7" ht="18.75" customHeight="1">
      <c r="A7" s="5" t="s">
        <v>5</v>
      </c>
      <c r="B7" s="118" t="s">
        <v>35</v>
      </c>
      <c r="C7" s="71"/>
      <c r="D7" s="89"/>
      <c r="E7" s="53"/>
      <c r="F7" s="90"/>
      <c r="G7" s="1"/>
    </row>
    <row r="8" spans="1:7" ht="18.75" customHeight="1">
      <c r="A8" s="6"/>
      <c r="B8" s="80"/>
      <c r="C8" s="81"/>
      <c r="D8" s="91"/>
      <c r="E8" s="58"/>
      <c r="F8" s="59"/>
      <c r="G8" s="1"/>
    </row>
    <row r="9" spans="1:7" ht="18.75" customHeight="1">
      <c r="A9" s="2" t="s">
        <v>6</v>
      </c>
      <c r="B9" s="72" t="s">
        <v>31</v>
      </c>
      <c r="C9" s="61"/>
      <c r="D9" s="62" t="s">
        <v>8</v>
      </c>
      <c r="E9" s="63"/>
      <c r="F9" s="64"/>
      <c r="G9" s="1"/>
    </row>
    <row r="10" spans="1:7" ht="18.75" customHeight="1">
      <c r="A10" s="3" t="s">
        <v>3</v>
      </c>
      <c r="B10" s="7" t="s">
        <v>9</v>
      </c>
      <c r="C10" s="8"/>
      <c r="D10" s="62" t="s">
        <v>10</v>
      </c>
      <c r="E10" s="63"/>
      <c r="F10" s="64"/>
      <c r="G10" s="1"/>
    </row>
    <row r="11" spans="1:7" ht="18.75" customHeight="1">
      <c r="A11" s="4" t="s">
        <v>4</v>
      </c>
      <c r="B11" s="73" t="s">
        <v>11</v>
      </c>
      <c r="C11" s="74"/>
      <c r="D11" s="92"/>
      <c r="E11" s="93"/>
      <c r="F11" s="94"/>
      <c r="G11" s="1"/>
    </row>
    <row r="12" spans="1:7" ht="18.75" customHeight="1">
      <c r="A12" s="5" t="s">
        <v>5</v>
      </c>
      <c r="B12" s="75" t="s">
        <v>12</v>
      </c>
      <c r="C12" s="74"/>
      <c r="D12" s="95"/>
      <c r="E12" s="74"/>
      <c r="F12" s="96"/>
      <c r="G12" s="1"/>
    </row>
    <row r="13" spans="1:7" ht="18.75" customHeight="1">
      <c r="A13" s="76"/>
      <c r="B13" s="77"/>
      <c r="C13" s="78"/>
      <c r="D13" s="97"/>
      <c r="E13" s="77"/>
      <c r="F13" s="98"/>
      <c r="G13" s="1"/>
    </row>
    <row r="14" spans="1:7" ht="18.75" customHeight="1">
      <c r="A14" s="2" t="s">
        <v>13</v>
      </c>
      <c r="B14" s="79"/>
      <c r="C14" s="61"/>
      <c r="D14" s="99" t="s">
        <v>14</v>
      </c>
      <c r="E14" s="93"/>
      <c r="F14" s="94"/>
      <c r="G14" s="1"/>
    </row>
    <row r="15" spans="1:7" ht="18.75" customHeight="1">
      <c r="A15" s="82" t="s">
        <v>15</v>
      </c>
      <c r="B15" s="83"/>
      <c r="C15" s="9" t="s">
        <v>16</v>
      </c>
      <c r="D15" s="102"/>
      <c r="E15" s="74"/>
      <c r="F15" s="96"/>
      <c r="G15" s="1"/>
    </row>
    <row r="16" spans="1:7" ht="18.75" customHeight="1">
      <c r="A16" s="76"/>
      <c r="B16" s="78"/>
      <c r="C16" s="9" t="s">
        <v>17</v>
      </c>
      <c r="D16" s="103"/>
      <c r="E16" s="74"/>
      <c r="F16" s="96"/>
      <c r="G16" s="1"/>
    </row>
    <row r="17" spans="1:7" ht="18.75" customHeight="1">
      <c r="A17" s="82" t="s">
        <v>18</v>
      </c>
      <c r="B17" s="83"/>
      <c r="D17" s="102"/>
      <c r="E17" s="74"/>
      <c r="F17" s="96"/>
      <c r="G17" s="1"/>
    </row>
    <row r="18" spans="1:7" ht="18.75" customHeight="1">
      <c r="A18" s="84"/>
      <c r="B18" s="85"/>
      <c r="C18" s="10"/>
      <c r="D18" s="104"/>
      <c r="E18" s="105"/>
      <c r="F18" s="106"/>
      <c r="G18" s="1"/>
    </row>
    <row r="19" spans="1:7" ht="23.25" customHeight="1">
      <c r="A19" s="107"/>
      <c r="B19" s="108"/>
      <c r="C19" s="108"/>
      <c r="D19" s="108"/>
      <c r="E19" s="108"/>
      <c r="F19" s="109"/>
      <c r="G19" s="1"/>
    </row>
    <row r="20" spans="1:7" ht="30" customHeight="1">
      <c r="A20" s="11" t="s">
        <v>19</v>
      </c>
      <c r="B20" s="110" t="s">
        <v>20</v>
      </c>
      <c r="C20" s="109"/>
      <c r="D20" s="12" t="s">
        <v>21</v>
      </c>
      <c r="E20" s="13" t="s">
        <v>22</v>
      </c>
      <c r="F20" s="14" t="s">
        <v>23</v>
      </c>
      <c r="G20" s="1"/>
    </row>
    <row r="21" spans="1:7" ht="21" customHeight="1">
      <c r="A21" s="112"/>
      <c r="B21" s="15">
        <v>1</v>
      </c>
      <c r="C21" s="16" t="s">
        <v>36</v>
      </c>
      <c r="D21" s="17">
        <v>1</v>
      </c>
      <c r="E21" s="18">
        <v>100000</v>
      </c>
      <c r="F21" s="19">
        <f>D21*E21</f>
        <v>100000</v>
      </c>
      <c r="G21" s="1"/>
    </row>
    <row r="22" spans="1:7" ht="21" customHeight="1">
      <c r="A22" s="113"/>
      <c r="B22" s="20">
        <v>2</v>
      </c>
      <c r="C22" s="21"/>
      <c r="D22" s="22"/>
      <c r="E22" s="23"/>
      <c r="F22" s="24" t="str">
        <f t="shared" ref="F22:F23" si="0">IF(D22="","",D22*E22)</f>
        <v/>
      </c>
      <c r="G22" s="1"/>
    </row>
    <row r="23" spans="1:7" ht="21" customHeight="1">
      <c r="A23" s="114"/>
      <c r="B23" s="25">
        <v>3</v>
      </c>
      <c r="C23" s="26"/>
      <c r="D23" s="27"/>
      <c r="E23" s="28"/>
      <c r="F23" s="29" t="str">
        <f t="shared" si="0"/>
        <v/>
      </c>
      <c r="G23" s="1"/>
    </row>
    <row r="24" spans="1:7" ht="34.5" customHeight="1">
      <c r="A24" s="115" t="s">
        <v>25</v>
      </c>
      <c r="B24" s="116"/>
      <c r="C24" s="117"/>
      <c r="D24" s="30">
        <f>SUM(D21:D23)</f>
        <v>1</v>
      </c>
      <c r="E24" s="111" t="e">
        <f>F21+F22+F23</f>
        <v>#VALUE!</v>
      </c>
      <c r="F24" s="109"/>
      <c r="G24" s="1"/>
    </row>
    <row r="25" spans="1:7" ht="84" customHeight="1">
      <c r="A25" s="100" t="s">
        <v>37</v>
      </c>
      <c r="B25" s="58"/>
      <c r="C25" s="58"/>
      <c r="D25" s="58"/>
      <c r="E25" s="58"/>
      <c r="F25" s="59"/>
      <c r="G25" s="1"/>
    </row>
    <row r="26" spans="1:7" ht="21" customHeight="1">
      <c r="A26" s="101" t="s">
        <v>26</v>
      </c>
      <c r="B26" s="87"/>
      <c r="C26" s="87"/>
      <c r="D26" s="87"/>
      <c r="E26" s="87"/>
      <c r="F26" s="88"/>
      <c r="G26" s="1"/>
    </row>
    <row r="27" spans="1:7" ht="13.5" customHeight="1">
      <c r="A27" s="31"/>
      <c r="B27" s="32"/>
      <c r="C27" s="33"/>
      <c r="D27" s="33"/>
      <c r="E27" s="34"/>
      <c r="F27" s="35"/>
      <c r="G27" s="1"/>
    </row>
    <row r="28" spans="1:7" ht="15" customHeight="1">
      <c r="A28" s="36"/>
      <c r="B28" s="36"/>
      <c r="C28" s="37"/>
      <c r="D28" s="37"/>
      <c r="E28" s="38"/>
      <c r="F28" s="38"/>
      <c r="G28" s="1"/>
    </row>
    <row r="29" spans="1:7" ht="15" customHeight="1">
      <c r="A29" s="36"/>
      <c r="B29" s="36"/>
      <c r="C29" s="37"/>
      <c r="D29" s="37"/>
      <c r="E29" s="38"/>
      <c r="F29" s="38"/>
      <c r="G29" s="1"/>
    </row>
    <row r="30" spans="1:7" ht="15" customHeight="1">
      <c r="A30" s="36"/>
      <c r="B30" s="36"/>
      <c r="C30" s="37"/>
      <c r="D30" s="37"/>
      <c r="E30" s="38"/>
      <c r="F30" s="38"/>
      <c r="G30" s="1"/>
    </row>
    <row r="31" spans="1:7" ht="15" customHeight="1">
      <c r="A31" s="36"/>
      <c r="B31" s="36"/>
      <c r="C31" s="39"/>
      <c r="D31" s="39"/>
      <c r="E31" s="38"/>
      <c r="F31" s="38"/>
      <c r="G31" s="1"/>
    </row>
    <row r="32" spans="1:7" ht="15" customHeight="1">
      <c r="A32" s="36"/>
      <c r="B32" s="36"/>
      <c r="C32" s="39"/>
      <c r="D32" s="39"/>
      <c r="E32" s="38"/>
      <c r="F32" s="38"/>
      <c r="G32" s="1"/>
    </row>
    <row r="33" spans="1:7" ht="13.5" customHeight="1">
      <c r="A33" s="68"/>
      <c r="B33" s="40"/>
      <c r="C33" s="41"/>
      <c r="D33" s="42"/>
      <c r="E33" s="43"/>
      <c r="F33" s="44"/>
      <c r="G33" s="1"/>
    </row>
    <row r="34" spans="1:7" ht="13.5" customHeight="1">
      <c r="A34" s="69"/>
      <c r="B34" s="45"/>
      <c r="C34" s="46"/>
      <c r="D34" s="47"/>
      <c r="E34" s="48"/>
      <c r="F34" s="49"/>
      <c r="G34" s="1"/>
    </row>
    <row r="35" spans="1:7" ht="13.5" customHeight="1">
      <c r="A35" s="70"/>
      <c r="B35" s="45"/>
      <c r="C35" s="46"/>
      <c r="D35" s="47"/>
      <c r="E35" s="48"/>
      <c r="F35" s="49"/>
      <c r="G35" s="1"/>
    </row>
  </sheetData>
  <mergeCells count="37">
    <mergeCell ref="D13:F13"/>
    <mergeCell ref="D14:F14"/>
    <mergeCell ref="A25:F25"/>
    <mergeCell ref="A26:F26"/>
    <mergeCell ref="D15:F15"/>
    <mergeCell ref="D16:F16"/>
    <mergeCell ref="D17:F17"/>
    <mergeCell ref="D18:F18"/>
    <mergeCell ref="A19:F19"/>
    <mergeCell ref="B20:C20"/>
    <mergeCell ref="E24:F24"/>
    <mergeCell ref="A21:A23"/>
    <mergeCell ref="A24:C24"/>
    <mergeCell ref="D6:F8"/>
    <mergeCell ref="D9:F9"/>
    <mergeCell ref="D10:F10"/>
    <mergeCell ref="D11:F11"/>
    <mergeCell ref="D12:F12"/>
    <mergeCell ref="A33:A35"/>
    <mergeCell ref="B6:C6"/>
    <mergeCell ref="B7:C7"/>
    <mergeCell ref="B9:C9"/>
    <mergeCell ref="B11:C11"/>
    <mergeCell ref="B12:C12"/>
    <mergeCell ref="A13:C13"/>
    <mergeCell ref="B14:C14"/>
    <mergeCell ref="B8:C8"/>
    <mergeCell ref="A15:B15"/>
    <mergeCell ref="A16:B16"/>
    <mergeCell ref="A17:B17"/>
    <mergeCell ref="A18:B18"/>
    <mergeCell ref="A1:F1"/>
    <mergeCell ref="A2:F3"/>
    <mergeCell ref="B4:C4"/>
    <mergeCell ref="D4:F4"/>
    <mergeCell ref="B5:C5"/>
    <mergeCell ref="D5:F5"/>
  </mergeCells>
  <phoneticPr fontId="24"/>
  <conditionalFormatting sqref="E20 E27:E35">
    <cfRule type="cellIs" dxfId="0" priority="1" stopIfTrue="1" operator="lessThan">
      <formula>0</formula>
    </cfRule>
  </conditionalFormatting>
  <pageMargins left="0.25" right="0.25" top="0.75" bottom="0.75" header="0" footer="0"/>
  <pageSetup paperSize="9" fitToHeight="0" orientation="portrait"/>
  <headerFooter>
    <oddFooter>&amp;R000000&amp;P/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invoice</vt:lpstr>
      <vt:lpstr>invoice의 사본 1</vt:lpstr>
      <vt:lpstr>invoice의 사본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bon hejon</cp:lastModifiedBy>
  <dcterms:created xsi:type="dcterms:W3CDTF">2017-11-10T02:38:45Z</dcterms:created>
  <dcterms:modified xsi:type="dcterms:W3CDTF">2025-06-05T01:09:50Z</dcterms:modified>
</cp:coreProperties>
</file>